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明细表" sheetId="1" r:id="rId1"/>
    <sheet name="Sheet3" sheetId="2" r:id="rId2"/>
  </sheets>
  <definedNames>
    <definedName name="_xlnm.Print_Titles" localSheetId="0">'明细表'!$1:$3</definedName>
  </definedNames>
  <calcPr fullCalcOnLoad="1"/>
</workbook>
</file>

<file path=xl/sharedStrings.xml><?xml version="1.0" encoding="utf-8"?>
<sst xmlns="http://schemas.openxmlformats.org/spreadsheetml/2006/main" count="146" uniqueCount="95">
  <si>
    <t>项城市2021年各级财政衔接推进乡村振兴资金分配计划调整情况一览表</t>
  </si>
  <si>
    <t>序号</t>
  </si>
  <si>
    <t>项目名称</t>
  </si>
  <si>
    <t>投入资金规模</t>
  </si>
  <si>
    <t>备注</t>
  </si>
  <si>
    <t>合计</t>
  </si>
  <si>
    <t>中央资金</t>
  </si>
  <si>
    <t>省级资金</t>
  </si>
  <si>
    <t>市级资金</t>
  </si>
  <si>
    <t>县级资金</t>
  </si>
  <si>
    <t>资金投入总计</t>
  </si>
  <si>
    <t>2021年王明口镇牛滩村产业扶贫基地道路硬化项目</t>
  </si>
  <si>
    <t>豫财农综[2020]40号</t>
  </si>
  <si>
    <t>2021年永丰镇王楼村道路硬化项目</t>
  </si>
  <si>
    <t>周财预农[2021]8号</t>
  </si>
  <si>
    <t>2021年丁集镇关庄村道路硬化项目</t>
  </si>
  <si>
    <t>2021年项城市南顿镇水牛刘基础设施工程</t>
  </si>
  <si>
    <t>2021年项城市南顿镇高洼村基础设施工程</t>
  </si>
  <si>
    <t>2021年项城市南顿镇姜庄村基础设施工程</t>
  </si>
  <si>
    <t>2021年项城市南顿镇八联村基础设施工程</t>
  </si>
  <si>
    <t>周财预农[2021]8号、项财预字[2021]59号7.35万元</t>
  </si>
  <si>
    <t>2021年项城市范集镇程营道路硬化工程</t>
  </si>
  <si>
    <t>2021年项城市光武办事处李寨村道路硬化项目</t>
  </si>
  <si>
    <t>豫财农综[2021]12号</t>
  </si>
  <si>
    <t>2021年项城市南顿镇马楼村道路硬化工程</t>
  </si>
  <si>
    <t>2021年王明口镇苗庄村道路硬化工程</t>
  </si>
  <si>
    <t>项财预字[2021]59号</t>
  </si>
  <si>
    <t>2021年永丰镇后栾村道路硬化项目</t>
  </si>
  <si>
    <t>2021年永丰毛集村道路硬化项目</t>
  </si>
  <si>
    <t>2021年项城市贾岭镇欧寨村道路硬化项目</t>
  </si>
  <si>
    <t>2021年贾岭镇宋庄村道路硬化项目</t>
  </si>
  <si>
    <t>2021年丁集镇陈营村道路硬化项目</t>
  </si>
  <si>
    <t>2021年郑郭镇朱营村道路硬化项目</t>
  </si>
  <si>
    <t>2021年付集镇苏州李村道路硬化项目</t>
  </si>
  <si>
    <t>2021年项城市高寺镇高寺村道路硬化工程</t>
  </si>
  <si>
    <t>2021年项城市官会镇靳庄村道路硬化工程</t>
  </si>
  <si>
    <t>2021年项城市孙店镇崔马庄村道路硬化工程</t>
  </si>
  <si>
    <t>2021年项城市三店镇张寨村道路硬化工程</t>
  </si>
  <si>
    <t>豫财农综[2021]10号</t>
  </si>
  <si>
    <t>2021年项城市官会镇高赵庄村道路硬化工程</t>
  </si>
  <si>
    <t>2021年项城市孙店镇袁营村道路硬化工程</t>
  </si>
  <si>
    <t>豫财农综[2021]28号</t>
  </si>
  <si>
    <t>2021年付集镇官庄道路硬化项目</t>
  </si>
  <si>
    <t>2021年项城市孙店镇火张营村道路硬化工程</t>
  </si>
  <si>
    <t>2022年项城市李寨镇乔庄村道路硬化工程</t>
  </si>
  <si>
    <t>2021年秣陵王营道路硬化项目</t>
  </si>
  <si>
    <t>2021年项城市新桥镇贾庄庄基础设施工程</t>
  </si>
  <si>
    <t>2021年项城市范集镇尚店道路硬化工程</t>
  </si>
  <si>
    <t>2021年南顿镇水牛刘村道路硬化项目</t>
  </si>
  <si>
    <t>2021年项城市三店镇李庄村道路硬化工程</t>
  </si>
  <si>
    <t>2021年王明口镇闫湾村道路硬化工程</t>
  </si>
  <si>
    <t>2021年项城市孙店镇石营村道路硬化工程</t>
  </si>
  <si>
    <t>2021年王明口镇王老庄村道路硬化工程</t>
  </si>
  <si>
    <t>2021年项城市丁集河北、沈庄道路硬化及公共设施项目</t>
  </si>
  <si>
    <t>2021年项城市田老家道路硬化及公共设施项目</t>
  </si>
  <si>
    <t>2021年王明口袁寨道路硬化项目</t>
  </si>
  <si>
    <t>2021年项城市丁集河北、沈庄、田老家、袁寨排水设施项目</t>
  </si>
  <si>
    <t>豫财农综[2021]10号中央资金100万元、省级资金220.38万元，周财预农[2021]17号中央资金200万元</t>
  </si>
  <si>
    <t>2021年项城市绿色农投公司肉羊养殖项目</t>
  </si>
  <si>
    <t>2021年永丰镇大黄养殖棚项目</t>
  </si>
  <si>
    <t>2021年李寨镇佳地种植合作社大棚项目</t>
  </si>
  <si>
    <t>2021年项城市三店镇李庄村菌菇大棚建设项目</t>
  </si>
  <si>
    <t>2021年丁集镇王李桥村食用菌大棚项目</t>
  </si>
  <si>
    <t>2021年付集镇双庙村产业基地及道路硬化项目</t>
  </si>
  <si>
    <t>2021年新桥镇北李营村温室大棚项目</t>
  </si>
  <si>
    <t>2021年项城市高寺镇张老家无花果种植项目</t>
  </si>
  <si>
    <t>2021年项城市惠丰源农资专业产业园高标准大棚建设项目</t>
  </si>
  <si>
    <t>2021年项城市特色种养业奖补项目</t>
  </si>
  <si>
    <t>2021年项城市贾岭镇白杨树村塑料大棚建设项目</t>
  </si>
  <si>
    <t>2021年项城市高寺镇孙堂村温室大棚项目</t>
  </si>
  <si>
    <t>2021年郑郭赵集食用菌大棚项目</t>
  </si>
  <si>
    <t>2021年项城市贾岭镇麻大庄村冷库建设项目</t>
  </si>
  <si>
    <t>2021年丁集镇恒利农产品加工冷藏项目</t>
  </si>
  <si>
    <t>2021年南顿镇花生加工储藏项目</t>
  </si>
  <si>
    <t>2021年项城市贾岭镇三利食品蒜片加工扩建项目</t>
  </si>
  <si>
    <t>2021年王明口袁寨白芝麻加工项目</t>
  </si>
  <si>
    <t>2021年永丰镇郭大庄农产品仓储项目</t>
  </si>
  <si>
    <t>2021年丁集镇陈营村金银花加工项目</t>
  </si>
  <si>
    <t>周财预农[2021]34号</t>
  </si>
  <si>
    <t>2021年项城市小额信贷风险补偿金</t>
  </si>
  <si>
    <t>年初预算300万元</t>
  </si>
  <si>
    <t>2021年项城市金融扶贫贴息项目</t>
  </si>
  <si>
    <t>豫财农综[2021]10号119万元、年初预算148.47万元</t>
  </si>
  <si>
    <t>2021年项城市“雨露计划”项目</t>
  </si>
  <si>
    <t>豫财农综[2021]10号127万元、年初预算123万元</t>
  </si>
  <si>
    <t>2021年致富带头人培训项目</t>
  </si>
  <si>
    <t>年初预算15万元</t>
  </si>
  <si>
    <t>2021年项城贫困人口公益性服务岗位项目</t>
  </si>
  <si>
    <t>豫财农综[2021]10号中央190、省级109万元、周财预农[2021]34号3.14万元、年初预算1200万元、年初预算（金融扶贫贴息）101.59万元、年初预算（雨露计划）6.94万元豫财农综[2021]28号42.4万元、项财预字[2021]59号374.77万元</t>
  </si>
  <si>
    <t>2021年项城市贫困劳动力技能培训</t>
  </si>
  <si>
    <t>年初预算（金融扶贫贴息）150万元</t>
  </si>
  <si>
    <t>2021年永丰镇闫庄村光伏电站项目</t>
  </si>
  <si>
    <t>2021年项城市脱贫攻坚项目设计监理费</t>
  </si>
  <si>
    <t>豫财农综[2021]10号50万，年初预算50万，项财预字[2021]59号50万元</t>
  </si>
  <si>
    <t>.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</si>
</sst>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28"/>
      <name val="方正小标宋简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ahoma"/>
      <family val="2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0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7" fillId="0" borderId="3" applyNumberFormat="0" applyFill="0" applyAlignment="0" applyProtection="0"/>
    <xf numFmtId="0" fontId="10" fillId="7" borderId="0" applyNumberFormat="0" applyBorder="0" applyAlignment="0" applyProtection="0"/>
    <xf numFmtId="0" fontId="19" fillId="0" borderId="4" applyNumberFormat="0" applyFill="0" applyAlignment="0" applyProtection="0"/>
    <xf numFmtId="0" fontId="10" fillId="3" borderId="0" applyNumberFormat="0" applyBorder="0" applyAlignment="0" applyProtection="0"/>
    <xf numFmtId="0" fontId="9" fillId="2" borderId="5" applyNumberFormat="0" applyAlignment="0" applyProtection="0"/>
    <xf numFmtId="0" fontId="18" fillId="2" borderId="1" applyNumberFormat="0" applyAlignment="0" applyProtection="0"/>
    <xf numFmtId="0" fontId="24" fillId="8" borderId="6" applyNumberFormat="0" applyAlignment="0" applyProtection="0"/>
    <xf numFmtId="0" fontId="5" fillId="9" borderId="0" applyNumberFormat="0" applyBorder="0" applyAlignment="0" applyProtection="0"/>
    <xf numFmtId="0" fontId="10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3" fillId="9" borderId="0" applyNumberFormat="0" applyBorder="0" applyAlignment="0" applyProtection="0"/>
    <xf numFmtId="0" fontId="27" fillId="11" borderId="0" applyNumberFormat="0" applyBorder="0" applyAlignment="0" applyProtection="0"/>
    <xf numFmtId="0" fontId="5" fillId="12" borderId="0" applyNumberFormat="0" applyBorder="0" applyAlignment="0" applyProtection="0"/>
    <xf numFmtId="0" fontId="1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5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</cellStyleXfs>
  <cellXfs count="63">
    <xf numFmtId="0" fontId="0" fillId="0" borderId="0" xfId="0" applyAlignment="1">
      <alignment vertical="center"/>
    </xf>
    <xf numFmtId="0" fontId="29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29" fillId="2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2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4" fillId="2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vertical="center"/>
    </xf>
    <xf numFmtId="0" fontId="30" fillId="0" borderId="9" xfId="0" applyNumberFormat="1" applyFont="1" applyFill="1" applyBorder="1" applyAlignment="1" applyProtection="1">
      <alignment horizontal="center" vertical="center" wrapText="1"/>
      <protection/>
    </xf>
    <xf numFmtId="0" fontId="31" fillId="2" borderId="9" xfId="66" applyNumberFormat="1" applyFont="1" applyFill="1" applyBorder="1" applyAlignment="1">
      <alignment horizontal="center" vertical="center" wrapText="1"/>
      <protection/>
    </xf>
    <xf numFmtId="0" fontId="30" fillId="2" borderId="9" xfId="0" applyNumberFormat="1" applyFont="1" applyFill="1" applyBorder="1" applyAlignment="1" applyProtection="1">
      <alignment horizontal="center" vertical="center" wrapText="1"/>
      <protection/>
    </xf>
    <xf numFmtId="0" fontId="31" fillId="2" borderId="9" xfId="66" applyNumberFormat="1" applyFont="1" applyFill="1" applyBorder="1" applyAlignment="1">
      <alignment horizontal="right" vertical="center"/>
      <protection/>
    </xf>
    <xf numFmtId="0" fontId="32" fillId="0" borderId="9" xfId="0" applyFont="1" applyBorder="1" applyAlignment="1">
      <alignment vertical="center"/>
    </xf>
    <xf numFmtId="0" fontId="33" fillId="19" borderId="9" xfId="66" applyNumberFormat="1" applyFont="1" applyFill="1" applyBorder="1" applyAlignment="1">
      <alignment horizontal="center" vertical="center" wrapText="1"/>
      <protection/>
    </xf>
    <xf numFmtId="0" fontId="34" fillId="19" borderId="9" xfId="66" applyNumberFormat="1" applyFont="1" applyFill="1" applyBorder="1" applyAlignment="1">
      <alignment horizontal="center" vertical="center" wrapText="1"/>
      <protection/>
    </xf>
    <xf numFmtId="0" fontId="33" fillId="20" borderId="9" xfId="0" applyNumberFormat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2" fillId="2" borderId="9" xfId="0" applyFont="1" applyFill="1" applyBorder="1" applyAlignment="1">
      <alignment vertical="center"/>
    </xf>
    <xf numFmtId="0" fontId="34" fillId="20" borderId="9" xfId="0" applyNumberFormat="1" applyFont="1" applyFill="1" applyBorder="1" applyAlignment="1" applyProtection="1">
      <alignment horizontal="center" vertical="center" wrapText="1"/>
      <protection/>
    </xf>
    <xf numFmtId="0" fontId="33" fillId="0" borderId="9" xfId="0" applyFont="1" applyFill="1" applyBorder="1" applyAlignment="1">
      <alignment horizontal="center" vertical="center" wrapText="1"/>
    </xf>
    <xf numFmtId="0" fontId="33" fillId="19" borderId="9" xfId="66" applyNumberFormat="1" applyFont="1" applyFill="1" applyBorder="1" applyAlignment="1">
      <alignment horizontal="center" vertical="center"/>
      <protection/>
    </xf>
    <xf numFmtId="0" fontId="33" fillId="19" borderId="9" xfId="0" applyFont="1" applyFill="1" applyBorder="1" applyAlignment="1">
      <alignment horizontal="center" vertical="center" wrapText="1"/>
    </xf>
    <xf numFmtId="0" fontId="33" fillId="20" borderId="9" xfId="66" applyNumberFormat="1" applyFont="1" applyFill="1" applyBorder="1" applyAlignment="1">
      <alignment horizontal="center" vertical="center" wrapText="1"/>
      <protection/>
    </xf>
    <xf numFmtId="0" fontId="33" fillId="19" borderId="9" xfId="0" applyNumberFormat="1" applyFont="1" applyFill="1" applyBorder="1" applyAlignment="1" applyProtection="1">
      <alignment horizontal="center" vertical="center" wrapText="1"/>
      <protection/>
    </xf>
    <xf numFmtId="0" fontId="31" fillId="19" borderId="9" xfId="0" applyNumberFormat="1" applyFont="1" applyFill="1" applyBorder="1" applyAlignment="1" applyProtection="1">
      <alignment horizontal="center" vertical="center" wrapText="1"/>
      <protection/>
    </xf>
    <xf numFmtId="0" fontId="31" fillId="19" borderId="9" xfId="66" applyNumberFormat="1" applyFont="1" applyFill="1" applyBorder="1" applyAlignment="1">
      <alignment horizontal="center" vertical="center" wrapText="1"/>
      <protection/>
    </xf>
    <xf numFmtId="0" fontId="31" fillId="19" borderId="9" xfId="64" applyFont="1" applyFill="1" applyBorder="1" applyAlignment="1">
      <alignment horizontal="center" vertical="center" wrapText="1"/>
      <protection/>
    </xf>
    <xf numFmtId="0" fontId="31" fillId="0" borderId="9" xfId="64" applyFont="1" applyFill="1" applyBorder="1" applyAlignment="1">
      <alignment horizontal="center" vertical="center" wrapText="1"/>
      <protection/>
    </xf>
    <xf numFmtId="0" fontId="31" fillId="19" borderId="9" xfId="66" applyFont="1" applyFill="1" applyBorder="1" applyAlignment="1">
      <alignment horizontal="center" vertical="center" wrapText="1"/>
      <protection/>
    </xf>
    <xf numFmtId="0" fontId="31" fillId="19" borderId="9" xfId="66" applyNumberFormat="1" applyFont="1" applyFill="1" applyBorder="1" applyAlignment="1">
      <alignment horizontal="center" vertical="center"/>
      <protection/>
    </xf>
    <xf numFmtId="0" fontId="31" fillId="19" borderId="9" xfId="0" applyNumberFormat="1" applyFont="1" applyFill="1" applyBorder="1" applyAlignment="1" applyProtection="1">
      <alignment horizontal="center" vertical="center" wrapText="1"/>
      <protection/>
    </xf>
    <xf numFmtId="0" fontId="33" fillId="0" borderId="9" xfId="0" applyNumberFormat="1" applyFont="1" applyFill="1" applyBorder="1" applyAlignment="1" applyProtection="1">
      <alignment horizontal="center" vertical="center" wrapText="1"/>
      <protection/>
    </xf>
    <xf numFmtId="0" fontId="33" fillId="2" borderId="9" xfId="0" applyNumberFormat="1" applyFont="1" applyFill="1" applyBorder="1" applyAlignment="1" applyProtection="1">
      <alignment horizontal="center" vertical="center" wrapText="1"/>
      <protection/>
    </xf>
    <xf numFmtId="0" fontId="34" fillId="0" borderId="9" xfId="0" applyNumberFormat="1" applyFont="1" applyFill="1" applyBorder="1" applyAlignment="1" applyProtection="1">
      <alignment horizontal="center" vertical="center" wrapText="1"/>
      <protection/>
    </xf>
    <xf numFmtId="0" fontId="34" fillId="0" borderId="9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 wrapText="1"/>
    </xf>
    <xf numFmtId="0" fontId="32" fillId="0" borderId="9" xfId="0" applyFont="1" applyBorder="1" applyAlignment="1">
      <alignment vertical="center" wrapText="1"/>
    </xf>
    <xf numFmtId="0" fontId="31" fillId="2" borderId="9" xfId="0" applyNumberFormat="1" applyFont="1" applyFill="1" applyBorder="1" applyAlignment="1" applyProtection="1">
      <alignment horizontal="center" vertical="center" wrapText="1"/>
      <protection/>
    </xf>
    <xf numFmtId="0" fontId="28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31" fillId="0" borderId="9" xfId="0" applyNumberFormat="1" applyFont="1" applyFill="1" applyBorder="1" applyAlignment="1" applyProtection="1">
      <alignment horizontal="center" vertical="center" wrapText="1"/>
      <protection/>
    </xf>
    <xf numFmtId="0" fontId="31" fillId="20" borderId="9" xfId="0" applyNumberFormat="1" applyFont="1" applyFill="1" applyBorder="1" applyAlignment="1" applyProtection="1">
      <alignment horizontal="center" vertical="center" wrapText="1"/>
      <protection/>
    </xf>
    <xf numFmtId="0" fontId="35" fillId="0" borderId="9" xfId="0" applyFont="1" applyFill="1" applyBorder="1" applyAlignment="1">
      <alignment horizontal="center" vertical="center" wrapText="1"/>
    </xf>
    <xf numFmtId="0" fontId="35" fillId="2" borderId="9" xfId="0" applyNumberFormat="1" applyFont="1" applyFill="1" applyBorder="1" applyAlignment="1" applyProtection="1">
      <alignment horizontal="center" vertical="center" wrapText="1"/>
      <protection/>
    </xf>
    <xf numFmtId="0" fontId="28" fillId="0" borderId="9" xfId="0" applyFont="1" applyFill="1" applyBorder="1" applyAlignment="1">
      <alignment vertical="center"/>
    </xf>
    <xf numFmtId="0" fontId="28" fillId="2" borderId="9" xfId="0" applyNumberFormat="1" applyFont="1" applyFill="1" applyBorder="1" applyAlignment="1" applyProtection="1">
      <alignment horizontal="center" vertical="center" wrapText="1"/>
      <protection/>
    </xf>
    <xf numFmtId="0" fontId="28" fillId="2" borderId="9" xfId="0" applyNumberFormat="1" applyFont="1" applyFill="1" applyBorder="1" applyAlignment="1">
      <alignment horizontal="center" vertical="center" wrapText="1"/>
    </xf>
    <xf numFmtId="0" fontId="31" fillId="2" borderId="9" xfId="66" applyFont="1" applyFill="1" applyBorder="1" applyAlignment="1">
      <alignment horizontal="center" vertical="center" wrapText="1"/>
      <protection/>
    </xf>
    <xf numFmtId="0" fontId="32" fillId="2" borderId="9" xfId="0" applyFont="1" applyFill="1" applyBorder="1" applyAlignment="1">
      <alignment vertical="center" wrapText="1"/>
    </xf>
    <xf numFmtId="0" fontId="32" fillId="2" borderId="9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2" borderId="0" xfId="0" applyFont="1" applyFill="1" applyAlignment="1">
      <alignment vertical="center"/>
    </xf>
    <xf numFmtId="0" fontId="32" fillId="2" borderId="0" xfId="0" applyFont="1" applyFill="1" applyAlignment="1">
      <alignment horizontal="center" vertical="center"/>
    </xf>
    <xf numFmtId="0" fontId="32" fillId="2" borderId="0" xfId="0" applyFont="1" applyFill="1" applyAlignment="1">
      <alignment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4 2" xfId="67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view="pageBreakPreview" zoomScale="80" zoomScaleSheetLayoutView="80" workbookViewId="0" topLeftCell="A55">
      <selection activeCell="K69" sqref="K69"/>
    </sheetView>
  </sheetViews>
  <sheetFormatPr defaultColWidth="9.00390625" defaultRowHeight="14.25"/>
  <cols>
    <col min="1" max="1" width="4.50390625" style="0" customWidth="1"/>
    <col min="2" max="2" width="41.625" style="4" customWidth="1"/>
    <col min="3" max="3" width="11.50390625" style="2" customWidth="1"/>
    <col min="4" max="5" width="11.50390625" style="5" customWidth="1"/>
    <col min="6" max="6" width="11.50390625" style="2" customWidth="1"/>
    <col min="7" max="7" width="12.375" style="2" customWidth="1"/>
    <col min="8" max="8" width="77.625" style="0" customWidth="1"/>
  </cols>
  <sheetData>
    <row r="1" spans="1:8" ht="34.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ht="30" customHeight="1">
      <c r="A2" s="7" t="s">
        <v>1</v>
      </c>
      <c r="B2" s="7" t="s">
        <v>2</v>
      </c>
      <c r="C2" s="8" t="s">
        <v>3</v>
      </c>
      <c r="D2" s="8"/>
      <c r="E2" s="8"/>
      <c r="F2" s="8"/>
      <c r="G2" s="8"/>
      <c r="H2" s="9" t="s">
        <v>4</v>
      </c>
    </row>
    <row r="3" spans="1:8" ht="37.5" customHeight="1">
      <c r="A3" s="10"/>
      <c r="B3" s="11"/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9"/>
    </row>
    <row r="4" spans="1:8" ht="27.75" customHeight="1">
      <c r="A4" s="7" t="s">
        <v>10</v>
      </c>
      <c r="B4" s="7"/>
      <c r="C4" s="12">
        <f>SUM(C5:C71)</f>
        <v>10642</v>
      </c>
      <c r="D4" s="12">
        <f>SUM(D5:D71)</f>
        <v>3083</v>
      </c>
      <c r="E4" s="12">
        <f>SUM(E5:E71)</f>
        <v>2443.9999999999995</v>
      </c>
      <c r="F4" s="12">
        <f>SUM(F5:F71)</f>
        <v>320</v>
      </c>
      <c r="G4" s="12">
        <f>SUM(G5:G71)</f>
        <v>4795</v>
      </c>
      <c r="H4" s="13"/>
    </row>
    <row r="5" spans="1:8" s="1" customFormat="1" ht="27" customHeight="1">
      <c r="A5" s="14">
        <v>1</v>
      </c>
      <c r="B5" s="15" t="s">
        <v>11</v>
      </c>
      <c r="C5" s="16">
        <f>D5+E5+F5+G5</f>
        <v>57.04</v>
      </c>
      <c r="D5" s="16"/>
      <c r="E5" s="16">
        <v>57.04</v>
      </c>
      <c r="F5" s="16"/>
      <c r="G5" s="17"/>
      <c r="H5" s="18" t="s">
        <v>12</v>
      </c>
    </row>
    <row r="6" spans="1:8" s="1" customFormat="1" ht="27" customHeight="1">
      <c r="A6" s="14">
        <v>2</v>
      </c>
      <c r="B6" s="19" t="s">
        <v>13</v>
      </c>
      <c r="C6" s="16">
        <f aca="true" t="shared" si="0" ref="C6:C37">D6+E6+F6+G6</f>
        <v>20</v>
      </c>
      <c r="D6" s="16"/>
      <c r="E6" s="16"/>
      <c r="F6" s="16">
        <v>20</v>
      </c>
      <c r="G6" s="17"/>
      <c r="H6" s="18" t="s">
        <v>14</v>
      </c>
    </row>
    <row r="7" spans="1:8" s="1" customFormat="1" ht="27" customHeight="1">
      <c r="A7" s="14">
        <v>3</v>
      </c>
      <c r="B7" s="19" t="s">
        <v>15</v>
      </c>
      <c r="C7" s="16">
        <f t="shared" si="0"/>
        <v>20</v>
      </c>
      <c r="D7" s="16"/>
      <c r="E7" s="16"/>
      <c r="F7" s="16">
        <v>20</v>
      </c>
      <c r="G7" s="17"/>
      <c r="H7" s="18" t="s">
        <v>14</v>
      </c>
    </row>
    <row r="8" spans="1:8" s="1" customFormat="1" ht="27" customHeight="1">
      <c r="A8" s="14">
        <v>4</v>
      </c>
      <c r="B8" s="20" t="s">
        <v>16</v>
      </c>
      <c r="C8" s="16">
        <f t="shared" si="0"/>
        <v>20</v>
      </c>
      <c r="D8" s="16"/>
      <c r="E8" s="16"/>
      <c r="F8" s="16">
        <v>20</v>
      </c>
      <c r="G8" s="17"/>
      <c r="H8" s="18" t="s">
        <v>14</v>
      </c>
    </row>
    <row r="9" spans="1:8" s="1" customFormat="1" ht="27" customHeight="1">
      <c r="A9" s="14">
        <v>5</v>
      </c>
      <c r="B9" s="20" t="s">
        <v>17</v>
      </c>
      <c r="C9" s="16">
        <f t="shared" si="0"/>
        <v>20</v>
      </c>
      <c r="D9" s="16"/>
      <c r="E9" s="16"/>
      <c r="F9" s="16">
        <v>20</v>
      </c>
      <c r="G9" s="17"/>
      <c r="H9" s="18" t="s">
        <v>14</v>
      </c>
    </row>
    <row r="10" spans="1:8" s="1" customFormat="1" ht="27" customHeight="1">
      <c r="A10" s="14">
        <v>6</v>
      </c>
      <c r="B10" s="20" t="s">
        <v>18</v>
      </c>
      <c r="C10" s="16">
        <f t="shared" si="0"/>
        <v>20</v>
      </c>
      <c r="D10" s="16"/>
      <c r="E10" s="16"/>
      <c r="F10" s="16">
        <v>20</v>
      </c>
      <c r="G10" s="17"/>
      <c r="H10" s="18" t="s">
        <v>14</v>
      </c>
    </row>
    <row r="11" spans="1:8" s="1" customFormat="1" ht="27" customHeight="1">
      <c r="A11" s="14">
        <v>7</v>
      </c>
      <c r="B11" s="20" t="s">
        <v>19</v>
      </c>
      <c r="C11" s="16">
        <f t="shared" si="0"/>
        <v>27.35</v>
      </c>
      <c r="D11" s="16"/>
      <c r="E11" s="16"/>
      <c r="F11" s="16">
        <v>20</v>
      </c>
      <c r="G11" s="17">
        <v>7.35</v>
      </c>
      <c r="H11" s="18" t="s">
        <v>20</v>
      </c>
    </row>
    <row r="12" spans="1:8" s="1" customFormat="1" ht="27" customHeight="1">
      <c r="A12" s="14">
        <v>8</v>
      </c>
      <c r="B12" s="21" t="s">
        <v>21</v>
      </c>
      <c r="C12" s="16">
        <f t="shared" si="0"/>
        <v>20</v>
      </c>
      <c r="D12" s="16"/>
      <c r="E12" s="16"/>
      <c r="F12" s="16">
        <v>20</v>
      </c>
      <c r="G12" s="17"/>
      <c r="H12" s="18" t="s">
        <v>14</v>
      </c>
    </row>
    <row r="13" spans="1:8" s="2" customFormat="1" ht="27" customHeight="1">
      <c r="A13" s="14">
        <v>9</v>
      </c>
      <c r="B13" s="22" t="s">
        <v>22</v>
      </c>
      <c r="C13" s="16">
        <f t="shared" si="0"/>
        <v>15</v>
      </c>
      <c r="D13" s="16">
        <v>13</v>
      </c>
      <c r="E13" s="16">
        <v>2</v>
      </c>
      <c r="F13" s="16"/>
      <c r="G13" s="16"/>
      <c r="H13" s="23" t="s">
        <v>23</v>
      </c>
    </row>
    <row r="14" spans="1:8" s="2" customFormat="1" ht="27" customHeight="1">
      <c r="A14" s="14">
        <v>10</v>
      </c>
      <c r="B14" s="24" t="s">
        <v>24</v>
      </c>
      <c r="C14" s="16">
        <f t="shared" si="0"/>
        <v>17</v>
      </c>
      <c r="D14" s="16">
        <v>17</v>
      </c>
      <c r="E14" s="16"/>
      <c r="F14" s="16"/>
      <c r="G14" s="16"/>
      <c r="H14" s="23" t="s">
        <v>23</v>
      </c>
    </row>
    <row r="15" spans="1:8" s="2" customFormat="1" ht="27" customHeight="1">
      <c r="A15" s="14">
        <v>11</v>
      </c>
      <c r="B15" s="25" t="s">
        <v>25</v>
      </c>
      <c r="C15" s="16">
        <f t="shared" si="0"/>
        <v>79.63</v>
      </c>
      <c r="D15" s="16"/>
      <c r="E15" s="16"/>
      <c r="F15" s="16"/>
      <c r="G15" s="25">
        <v>79.63</v>
      </c>
      <c r="H15" s="23" t="s">
        <v>26</v>
      </c>
    </row>
    <row r="16" spans="1:8" s="2" customFormat="1" ht="27" customHeight="1">
      <c r="A16" s="14">
        <v>12</v>
      </c>
      <c r="B16" s="19" t="s">
        <v>27</v>
      </c>
      <c r="C16" s="16">
        <f t="shared" si="0"/>
        <v>79.28</v>
      </c>
      <c r="D16" s="16"/>
      <c r="E16" s="16"/>
      <c r="F16" s="16"/>
      <c r="G16" s="26">
        <v>79.28</v>
      </c>
      <c r="H16" s="23" t="s">
        <v>26</v>
      </c>
    </row>
    <row r="17" spans="1:8" s="2" customFormat="1" ht="27" customHeight="1">
      <c r="A17" s="14">
        <v>13</v>
      </c>
      <c r="B17" s="19" t="s">
        <v>28</v>
      </c>
      <c r="C17" s="16">
        <f t="shared" si="0"/>
        <v>52.45</v>
      </c>
      <c r="D17" s="16"/>
      <c r="E17" s="16"/>
      <c r="F17" s="16"/>
      <c r="G17" s="26">
        <v>52.45</v>
      </c>
      <c r="H17" s="23" t="s">
        <v>26</v>
      </c>
    </row>
    <row r="18" spans="1:8" s="2" customFormat="1" ht="27" customHeight="1">
      <c r="A18" s="14">
        <v>14</v>
      </c>
      <c r="B18" s="25" t="s">
        <v>29</v>
      </c>
      <c r="C18" s="16">
        <f t="shared" si="0"/>
        <v>70.47</v>
      </c>
      <c r="D18" s="16"/>
      <c r="E18" s="16"/>
      <c r="F18" s="16"/>
      <c r="G18" s="25">
        <v>70.47</v>
      </c>
      <c r="H18" s="23" t="s">
        <v>26</v>
      </c>
    </row>
    <row r="19" spans="1:8" s="2" customFormat="1" ht="27" customHeight="1">
      <c r="A19" s="14">
        <v>15</v>
      </c>
      <c r="B19" s="27" t="s">
        <v>30</v>
      </c>
      <c r="C19" s="16">
        <f t="shared" si="0"/>
        <v>101.41</v>
      </c>
      <c r="D19" s="16"/>
      <c r="E19" s="16"/>
      <c r="F19" s="16"/>
      <c r="G19" s="27">
        <v>101.41</v>
      </c>
      <c r="H19" s="23" t="s">
        <v>26</v>
      </c>
    </row>
    <row r="20" spans="1:8" s="2" customFormat="1" ht="27" customHeight="1">
      <c r="A20" s="14">
        <v>16</v>
      </c>
      <c r="B20" s="19" t="s">
        <v>31</v>
      </c>
      <c r="C20" s="16">
        <f t="shared" si="0"/>
        <v>74.92</v>
      </c>
      <c r="D20" s="16"/>
      <c r="E20" s="16"/>
      <c r="F20" s="16"/>
      <c r="G20" s="26">
        <v>74.92</v>
      </c>
      <c r="H20" s="23" t="s">
        <v>26</v>
      </c>
    </row>
    <row r="21" spans="1:8" s="2" customFormat="1" ht="27" customHeight="1">
      <c r="A21" s="14">
        <v>17</v>
      </c>
      <c r="B21" s="28" t="s">
        <v>32</v>
      </c>
      <c r="C21" s="16">
        <f t="shared" si="0"/>
        <v>90.78</v>
      </c>
      <c r="D21" s="16"/>
      <c r="E21" s="16"/>
      <c r="F21" s="16"/>
      <c r="G21" s="28">
        <v>90.78</v>
      </c>
      <c r="H21" s="23" t="s">
        <v>26</v>
      </c>
    </row>
    <row r="22" spans="1:8" s="2" customFormat="1" ht="27" customHeight="1">
      <c r="A22" s="14">
        <v>18</v>
      </c>
      <c r="B22" s="19" t="s">
        <v>33</v>
      </c>
      <c r="C22" s="16">
        <f t="shared" si="0"/>
        <v>96.97</v>
      </c>
      <c r="D22" s="16"/>
      <c r="E22" s="16"/>
      <c r="F22" s="16"/>
      <c r="G22" s="26">
        <v>96.97</v>
      </c>
      <c r="H22" s="23" t="s">
        <v>26</v>
      </c>
    </row>
    <row r="23" spans="1:8" s="2" customFormat="1" ht="27" customHeight="1">
      <c r="A23" s="14">
        <v>19</v>
      </c>
      <c r="B23" s="29" t="s">
        <v>34</v>
      </c>
      <c r="C23" s="16">
        <f t="shared" si="0"/>
        <v>73.17</v>
      </c>
      <c r="D23" s="16"/>
      <c r="E23" s="16"/>
      <c r="F23" s="16"/>
      <c r="G23" s="29">
        <v>73.17</v>
      </c>
      <c r="H23" s="23" t="s">
        <v>26</v>
      </c>
    </row>
    <row r="24" spans="1:8" s="2" customFormat="1" ht="27" customHeight="1">
      <c r="A24" s="14">
        <v>20</v>
      </c>
      <c r="B24" s="29" t="s">
        <v>35</v>
      </c>
      <c r="C24" s="16">
        <f t="shared" si="0"/>
        <v>81.23</v>
      </c>
      <c r="D24" s="16"/>
      <c r="E24" s="16"/>
      <c r="F24" s="16"/>
      <c r="G24" s="29">
        <v>81.23</v>
      </c>
      <c r="H24" s="23" t="s">
        <v>26</v>
      </c>
    </row>
    <row r="25" spans="1:8" s="3" customFormat="1" ht="27" customHeight="1">
      <c r="A25" s="14">
        <v>21</v>
      </c>
      <c r="B25" s="30" t="s">
        <v>36</v>
      </c>
      <c r="C25" s="16">
        <f t="shared" si="0"/>
        <v>86.67</v>
      </c>
      <c r="D25" s="16"/>
      <c r="E25" s="16"/>
      <c r="F25" s="16"/>
      <c r="G25" s="29">
        <v>86.67</v>
      </c>
      <c r="H25" s="23" t="s">
        <v>26</v>
      </c>
    </row>
    <row r="26" spans="1:8" s="3" customFormat="1" ht="27" customHeight="1">
      <c r="A26" s="14">
        <v>22</v>
      </c>
      <c r="B26" s="21" t="s">
        <v>37</v>
      </c>
      <c r="C26" s="16">
        <f t="shared" si="0"/>
        <v>27.1</v>
      </c>
      <c r="D26" s="16"/>
      <c r="E26" s="16">
        <v>27.1</v>
      </c>
      <c r="F26" s="16"/>
      <c r="G26" s="29"/>
      <c r="H26" s="18" t="s">
        <v>38</v>
      </c>
    </row>
    <row r="27" spans="1:8" s="3" customFormat="1" ht="27" customHeight="1">
      <c r="A27" s="14">
        <v>23</v>
      </c>
      <c r="B27" s="29" t="s">
        <v>39</v>
      </c>
      <c r="C27" s="16">
        <f t="shared" si="0"/>
        <v>84.6</v>
      </c>
      <c r="D27" s="16"/>
      <c r="E27" s="16">
        <v>84.6</v>
      </c>
      <c r="F27" s="16"/>
      <c r="G27" s="29"/>
      <c r="H27" s="18" t="s">
        <v>38</v>
      </c>
    </row>
    <row r="28" spans="1:8" s="3" customFormat="1" ht="27" customHeight="1">
      <c r="A28" s="14">
        <v>24</v>
      </c>
      <c r="B28" s="30" t="s">
        <v>40</v>
      </c>
      <c r="C28" s="16">
        <f t="shared" si="0"/>
        <v>52.6</v>
      </c>
      <c r="D28" s="16">
        <v>52.6</v>
      </c>
      <c r="E28" s="16"/>
      <c r="F28" s="16"/>
      <c r="G28" s="29"/>
      <c r="H28" s="18" t="s">
        <v>41</v>
      </c>
    </row>
    <row r="29" spans="1:8" s="3" customFormat="1" ht="27" customHeight="1">
      <c r="A29" s="14">
        <v>25</v>
      </c>
      <c r="B29" s="19" t="s">
        <v>42</v>
      </c>
      <c r="C29" s="16">
        <f t="shared" si="0"/>
        <v>81.84</v>
      </c>
      <c r="D29" s="16"/>
      <c r="E29" s="16">
        <v>81.84</v>
      </c>
      <c r="F29" s="16"/>
      <c r="G29" s="29"/>
      <c r="H29" s="18" t="s">
        <v>38</v>
      </c>
    </row>
    <row r="30" spans="1:8" s="2" customFormat="1" ht="27" customHeight="1">
      <c r="A30" s="14">
        <v>26</v>
      </c>
      <c r="B30" s="29" t="s">
        <v>43</v>
      </c>
      <c r="C30" s="16">
        <f t="shared" si="0"/>
        <v>53.78</v>
      </c>
      <c r="D30" s="16"/>
      <c r="E30" s="16"/>
      <c r="F30" s="16"/>
      <c r="G30" s="29">
        <v>53.78</v>
      </c>
      <c r="H30" s="23" t="s">
        <v>26</v>
      </c>
    </row>
    <row r="31" spans="1:8" s="2" customFormat="1" ht="27" customHeight="1">
      <c r="A31" s="14">
        <v>27</v>
      </c>
      <c r="B31" s="31" t="s">
        <v>44</v>
      </c>
      <c r="C31" s="16">
        <f t="shared" si="0"/>
        <v>126.65</v>
      </c>
      <c r="D31" s="16"/>
      <c r="E31" s="16"/>
      <c r="F31" s="16"/>
      <c r="G31" s="32">
        <v>126.65</v>
      </c>
      <c r="H31" s="23" t="s">
        <v>26</v>
      </c>
    </row>
    <row r="32" spans="1:8" s="2" customFormat="1" ht="27" customHeight="1">
      <c r="A32" s="14">
        <v>28</v>
      </c>
      <c r="B32" s="33" t="s">
        <v>45</v>
      </c>
      <c r="C32" s="16">
        <f t="shared" si="0"/>
        <v>66.88</v>
      </c>
      <c r="D32" s="16"/>
      <c r="E32" s="16"/>
      <c r="F32" s="16"/>
      <c r="G32" s="33">
        <v>66.88</v>
      </c>
      <c r="H32" s="23" t="s">
        <v>26</v>
      </c>
    </row>
    <row r="33" spans="1:8" s="2" customFormat="1" ht="27" customHeight="1">
      <c r="A33" s="14">
        <v>29</v>
      </c>
      <c r="B33" s="31" t="s">
        <v>46</v>
      </c>
      <c r="C33" s="16">
        <f t="shared" si="0"/>
        <v>66.8</v>
      </c>
      <c r="D33" s="16"/>
      <c r="E33" s="16"/>
      <c r="F33" s="16"/>
      <c r="G33" s="34">
        <v>66.8</v>
      </c>
      <c r="H33" s="23" t="s">
        <v>26</v>
      </c>
    </row>
    <row r="34" spans="1:8" s="2" customFormat="1" ht="27" customHeight="1">
      <c r="A34" s="14">
        <v>30</v>
      </c>
      <c r="B34" s="31" t="s">
        <v>47</v>
      </c>
      <c r="C34" s="16">
        <f t="shared" si="0"/>
        <v>84.01</v>
      </c>
      <c r="D34" s="16"/>
      <c r="E34" s="16"/>
      <c r="F34" s="16"/>
      <c r="G34" s="32">
        <v>84.01</v>
      </c>
      <c r="H34" s="23" t="s">
        <v>26</v>
      </c>
    </row>
    <row r="35" spans="1:8" s="2" customFormat="1" ht="27" customHeight="1">
      <c r="A35" s="14">
        <v>31</v>
      </c>
      <c r="B35" s="31" t="s">
        <v>48</v>
      </c>
      <c r="C35" s="16">
        <f t="shared" si="0"/>
        <v>59.45</v>
      </c>
      <c r="D35" s="16"/>
      <c r="E35" s="16"/>
      <c r="F35" s="16"/>
      <c r="G35" s="35">
        <v>59.45</v>
      </c>
      <c r="H35" s="23" t="s">
        <v>26</v>
      </c>
    </row>
    <row r="36" spans="1:8" s="2" customFormat="1" ht="27" customHeight="1">
      <c r="A36" s="14">
        <v>32</v>
      </c>
      <c r="B36" s="31" t="s">
        <v>49</v>
      </c>
      <c r="C36" s="16">
        <f t="shared" si="0"/>
        <v>67.03</v>
      </c>
      <c r="D36" s="16"/>
      <c r="E36" s="16"/>
      <c r="F36" s="16"/>
      <c r="G36" s="30">
        <v>67.03</v>
      </c>
      <c r="H36" s="23" t="s">
        <v>26</v>
      </c>
    </row>
    <row r="37" spans="1:8" s="2" customFormat="1" ht="27" customHeight="1">
      <c r="A37" s="14">
        <v>33</v>
      </c>
      <c r="B37" s="25" t="s">
        <v>50</v>
      </c>
      <c r="C37" s="16">
        <f t="shared" si="0"/>
        <v>76.16</v>
      </c>
      <c r="D37" s="25"/>
      <c r="E37" s="25"/>
      <c r="F37" s="25"/>
      <c r="G37" s="25">
        <v>76.16</v>
      </c>
      <c r="H37" s="23" t="s">
        <v>26</v>
      </c>
    </row>
    <row r="38" spans="1:8" s="2" customFormat="1" ht="27" customHeight="1">
      <c r="A38" s="14">
        <v>34</v>
      </c>
      <c r="B38" s="30" t="s">
        <v>51</v>
      </c>
      <c r="C38" s="16">
        <f aca="true" t="shared" si="1" ref="C38:C71">D38+E38+F38+G38</f>
        <v>91.72</v>
      </c>
      <c r="D38" s="16"/>
      <c r="E38" s="16"/>
      <c r="F38" s="16"/>
      <c r="G38" s="30">
        <v>91.72</v>
      </c>
      <c r="H38" s="23" t="s">
        <v>26</v>
      </c>
    </row>
    <row r="39" spans="1:8" s="2" customFormat="1" ht="27" customHeight="1">
      <c r="A39" s="14">
        <v>35</v>
      </c>
      <c r="B39" s="36" t="s">
        <v>52</v>
      </c>
      <c r="C39" s="16">
        <f t="shared" si="1"/>
        <v>59.5</v>
      </c>
      <c r="D39" s="16"/>
      <c r="E39" s="16"/>
      <c r="F39" s="16"/>
      <c r="G39" s="30">
        <v>59.5</v>
      </c>
      <c r="H39" s="23" t="s">
        <v>26</v>
      </c>
    </row>
    <row r="40" spans="1:8" s="2" customFormat="1" ht="27" customHeight="1">
      <c r="A40" s="14">
        <v>36</v>
      </c>
      <c r="B40" s="37" t="s">
        <v>53</v>
      </c>
      <c r="C40" s="16">
        <f t="shared" si="1"/>
        <v>70</v>
      </c>
      <c r="D40" s="38"/>
      <c r="E40" s="38">
        <v>70</v>
      </c>
      <c r="F40" s="38"/>
      <c r="G40" s="38"/>
      <c r="H40" s="18" t="s">
        <v>38</v>
      </c>
    </row>
    <row r="41" spans="1:8" s="2" customFormat="1" ht="27" customHeight="1">
      <c r="A41" s="14">
        <v>37</v>
      </c>
      <c r="B41" s="39" t="s">
        <v>54</v>
      </c>
      <c r="C41" s="16">
        <f t="shared" si="1"/>
        <v>207.15</v>
      </c>
      <c r="D41" s="40">
        <v>100</v>
      </c>
      <c r="E41" s="40">
        <v>107.15</v>
      </c>
      <c r="F41" s="38"/>
      <c r="G41" s="38"/>
      <c r="H41" s="18" t="s">
        <v>38</v>
      </c>
    </row>
    <row r="42" spans="1:8" s="2" customFormat="1" ht="27" customHeight="1">
      <c r="A42" s="14">
        <v>38</v>
      </c>
      <c r="B42" s="39" t="s">
        <v>55</v>
      </c>
      <c r="C42" s="16">
        <f t="shared" si="1"/>
        <v>28</v>
      </c>
      <c r="D42" s="40"/>
      <c r="E42" s="40">
        <v>28</v>
      </c>
      <c r="F42" s="38"/>
      <c r="G42" s="38"/>
      <c r="H42" s="18" t="s">
        <v>38</v>
      </c>
    </row>
    <row r="43" spans="1:8" s="2" customFormat="1" ht="27" customHeight="1">
      <c r="A43" s="14">
        <v>39</v>
      </c>
      <c r="B43" s="41" t="s">
        <v>56</v>
      </c>
      <c r="C43" s="16">
        <f t="shared" si="1"/>
        <v>520.38</v>
      </c>
      <c r="D43" s="40">
        <v>300</v>
      </c>
      <c r="E43" s="40">
        <v>220.38</v>
      </c>
      <c r="F43" s="38"/>
      <c r="G43" s="29"/>
      <c r="H43" s="42" t="s">
        <v>57</v>
      </c>
    </row>
    <row r="44" spans="1:8" s="1" customFormat="1" ht="27" customHeight="1">
      <c r="A44" s="14">
        <v>40</v>
      </c>
      <c r="B44" s="43" t="s">
        <v>58</v>
      </c>
      <c r="C44" s="16">
        <f t="shared" si="1"/>
        <v>692.42</v>
      </c>
      <c r="D44" s="43"/>
      <c r="E44" s="43">
        <v>692.42</v>
      </c>
      <c r="F44" s="16"/>
      <c r="G44" s="16"/>
      <c r="H44" s="18" t="s">
        <v>12</v>
      </c>
    </row>
    <row r="45" spans="1:8" s="1" customFormat="1" ht="27" customHeight="1">
      <c r="A45" s="14">
        <v>41</v>
      </c>
      <c r="B45" s="19" t="s">
        <v>59</v>
      </c>
      <c r="C45" s="16">
        <f t="shared" si="1"/>
        <v>20</v>
      </c>
      <c r="D45" s="43"/>
      <c r="E45" s="43"/>
      <c r="F45" s="43">
        <v>20</v>
      </c>
      <c r="G45" s="43"/>
      <c r="H45" s="18" t="s">
        <v>14</v>
      </c>
    </row>
    <row r="46" spans="1:8" ht="27" customHeight="1">
      <c r="A46" s="14">
        <v>42</v>
      </c>
      <c r="B46" s="31" t="s">
        <v>60</v>
      </c>
      <c r="C46" s="16">
        <f t="shared" si="1"/>
        <v>252.16</v>
      </c>
      <c r="D46" s="43">
        <v>150</v>
      </c>
      <c r="E46" s="44">
        <v>102.16</v>
      </c>
      <c r="F46" s="43"/>
      <c r="G46" s="43"/>
      <c r="H46" s="18" t="s">
        <v>12</v>
      </c>
    </row>
    <row r="47" spans="1:8" ht="27" customHeight="1">
      <c r="A47" s="14">
        <v>43</v>
      </c>
      <c r="B47" s="30" t="s">
        <v>61</v>
      </c>
      <c r="C47" s="16">
        <f t="shared" si="1"/>
        <v>157.78</v>
      </c>
      <c r="D47" s="43">
        <v>100</v>
      </c>
      <c r="E47" s="45">
        <v>57.78</v>
      </c>
      <c r="F47" s="43"/>
      <c r="G47" s="43"/>
      <c r="H47" s="18" t="s">
        <v>12</v>
      </c>
    </row>
    <row r="48" spans="1:8" ht="27" customHeight="1">
      <c r="A48" s="14">
        <v>44</v>
      </c>
      <c r="B48" s="30" t="s">
        <v>62</v>
      </c>
      <c r="C48" s="16">
        <f t="shared" si="1"/>
        <v>149.84</v>
      </c>
      <c r="D48" s="43"/>
      <c r="E48" s="46">
        <v>149.84</v>
      </c>
      <c r="F48" s="43"/>
      <c r="G48" s="43"/>
      <c r="H48" s="18" t="s">
        <v>12</v>
      </c>
    </row>
    <row r="49" spans="1:8" ht="27" customHeight="1">
      <c r="A49" s="14">
        <v>45</v>
      </c>
      <c r="B49" s="29" t="s">
        <v>63</v>
      </c>
      <c r="C49" s="16">
        <f t="shared" si="1"/>
        <v>20</v>
      </c>
      <c r="D49" s="43"/>
      <c r="E49" s="43"/>
      <c r="F49" s="43">
        <v>20</v>
      </c>
      <c r="G49" s="43"/>
      <c r="H49" s="18" t="s">
        <v>14</v>
      </c>
    </row>
    <row r="50" spans="1:8" ht="27" customHeight="1">
      <c r="A50" s="14">
        <v>46</v>
      </c>
      <c r="B50" s="19" t="s">
        <v>64</v>
      </c>
      <c r="C50" s="16">
        <f t="shared" si="1"/>
        <v>20</v>
      </c>
      <c r="D50" s="43"/>
      <c r="E50" s="43"/>
      <c r="F50" s="43">
        <v>20</v>
      </c>
      <c r="G50" s="43"/>
      <c r="H50" s="18" t="s">
        <v>14</v>
      </c>
    </row>
    <row r="51" spans="1:8" ht="27" customHeight="1">
      <c r="A51" s="14">
        <v>47</v>
      </c>
      <c r="B51" s="29" t="s">
        <v>65</v>
      </c>
      <c r="C51" s="16">
        <f t="shared" si="1"/>
        <v>20</v>
      </c>
      <c r="D51" s="43"/>
      <c r="E51" s="43"/>
      <c r="F51" s="43">
        <v>20</v>
      </c>
      <c r="G51" s="43"/>
      <c r="H51" s="18" t="s">
        <v>14</v>
      </c>
    </row>
    <row r="52" spans="1:8" ht="27" customHeight="1">
      <c r="A52" s="14">
        <v>48</v>
      </c>
      <c r="B52" s="19" t="s">
        <v>66</v>
      </c>
      <c r="C52" s="16">
        <f t="shared" si="1"/>
        <v>1003.69</v>
      </c>
      <c r="D52" s="26">
        <v>1003.69</v>
      </c>
      <c r="E52" s="26"/>
      <c r="F52" s="43"/>
      <c r="G52" s="43"/>
      <c r="H52" s="18" t="s">
        <v>38</v>
      </c>
    </row>
    <row r="53" spans="1:8" ht="27" customHeight="1">
      <c r="A53" s="14">
        <v>49</v>
      </c>
      <c r="B53" s="27" t="s">
        <v>67</v>
      </c>
      <c r="C53" s="16">
        <f t="shared" si="1"/>
        <v>276.59</v>
      </c>
      <c r="D53" s="43"/>
      <c r="E53" s="43"/>
      <c r="F53" s="43"/>
      <c r="G53" s="43">
        <v>276.59</v>
      </c>
      <c r="H53" s="23" t="s">
        <v>26</v>
      </c>
    </row>
    <row r="54" spans="1:8" ht="27" customHeight="1">
      <c r="A54" s="14">
        <v>50</v>
      </c>
      <c r="B54" s="22" t="s">
        <v>68</v>
      </c>
      <c r="C54" s="16">
        <f t="shared" si="1"/>
        <v>103.08</v>
      </c>
      <c r="D54" s="43"/>
      <c r="E54" s="43"/>
      <c r="F54" s="43"/>
      <c r="G54" s="46">
        <v>103.08</v>
      </c>
      <c r="H54" s="23" t="s">
        <v>26</v>
      </c>
    </row>
    <row r="55" spans="1:8" ht="27" customHeight="1">
      <c r="A55" s="14">
        <v>51</v>
      </c>
      <c r="B55" s="31" t="s">
        <v>69</v>
      </c>
      <c r="C55" s="16">
        <f t="shared" si="1"/>
        <v>38.02</v>
      </c>
      <c r="D55" s="43"/>
      <c r="E55" s="43"/>
      <c r="F55" s="43"/>
      <c r="G55" s="35">
        <v>38.02</v>
      </c>
      <c r="H55" s="23" t="s">
        <v>26</v>
      </c>
    </row>
    <row r="56" spans="1:8" ht="27" customHeight="1">
      <c r="A56" s="14">
        <v>52</v>
      </c>
      <c r="B56" s="19" t="s">
        <v>70</v>
      </c>
      <c r="C56" s="16">
        <f t="shared" si="1"/>
        <v>34.5</v>
      </c>
      <c r="D56" s="43"/>
      <c r="E56" s="43"/>
      <c r="F56" s="43"/>
      <c r="G56" s="43">
        <v>34.5</v>
      </c>
      <c r="H56" s="23" t="s">
        <v>26</v>
      </c>
    </row>
    <row r="57" spans="1:8" s="1" customFormat="1" ht="27" customHeight="1">
      <c r="A57" s="14">
        <v>53</v>
      </c>
      <c r="B57" s="25" t="s">
        <v>71</v>
      </c>
      <c r="C57" s="16">
        <f t="shared" si="1"/>
        <v>151.5</v>
      </c>
      <c r="D57" s="38"/>
      <c r="E57" s="46">
        <v>151.5</v>
      </c>
      <c r="F57" s="38"/>
      <c r="G57" s="38"/>
      <c r="H57" s="18" t="s">
        <v>12</v>
      </c>
    </row>
    <row r="58" spans="1:8" s="1" customFormat="1" ht="27" customHeight="1">
      <c r="A58" s="14">
        <v>54</v>
      </c>
      <c r="B58" s="29" t="s">
        <v>72</v>
      </c>
      <c r="C58" s="16">
        <f t="shared" si="1"/>
        <v>284.32</v>
      </c>
      <c r="D58" s="38">
        <v>138</v>
      </c>
      <c r="E58" s="47">
        <v>146.32</v>
      </c>
      <c r="F58" s="38"/>
      <c r="G58" s="38"/>
      <c r="H58" s="18" t="s">
        <v>12</v>
      </c>
    </row>
    <row r="59" spans="1:8" s="1" customFormat="1" ht="27" customHeight="1">
      <c r="A59" s="14">
        <v>55</v>
      </c>
      <c r="B59" s="19" t="s">
        <v>73</v>
      </c>
      <c r="C59" s="16">
        <f t="shared" si="1"/>
        <v>118.94</v>
      </c>
      <c r="D59" s="38"/>
      <c r="E59" s="46">
        <v>118.94</v>
      </c>
      <c r="F59" s="38"/>
      <c r="G59" s="38"/>
      <c r="H59" s="18" t="s">
        <v>12</v>
      </c>
    </row>
    <row r="60" spans="1:8" s="1" customFormat="1" ht="27" customHeight="1">
      <c r="A60" s="14">
        <v>56</v>
      </c>
      <c r="B60" s="27" t="s">
        <v>74</v>
      </c>
      <c r="C60" s="16">
        <f t="shared" si="1"/>
        <v>571.54</v>
      </c>
      <c r="D60" s="27">
        <v>547.31</v>
      </c>
      <c r="E60" s="27">
        <v>24.23</v>
      </c>
      <c r="F60" s="38"/>
      <c r="G60" s="38"/>
      <c r="H60" s="18" t="s">
        <v>38</v>
      </c>
    </row>
    <row r="61" spans="1:8" s="1" customFormat="1" ht="27" customHeight="1">
      <c r="A61" s="14">
        <v>57</v>
      </c>
      <c r="B61" s="48" t="s">
        <v>75</v>
      </c>
      <c r="C61" s="16">
        <f t="shared" si="1"/>
        <v>296.7</v>
      </c>
      <c r="D61" s="28">
        <v>260</v>
      </c>
      <c r="E61" s="28">
        <v>36.7</v>
      </c>
      <c r="F61" s="38"/>
      <c r="G61" s="38"/>
      <c r="H61" s="18" t="s">
        <v>38</v>
      </c>
    </row>
    <row r="62" spans="1:8" s="1" customFormat="1" ht="27" customHeight="1">
      <c r="A62" s="14">
        <v>58</v>
      </c>
      <c r="B62" s="49" t="s">
        <v>76</v>
      </c>
      <c r="C62" s="16">
        <f t="shared" si="1"/>
        <v>176.73</v>
      </c>
      <c r="D62" s="28"/>
      <c r="E62" s="28"/>
      <c r="F62" s="38"/>
      <c r="G62" s="38">
        <v>176.73</v>
      </c>
      <c r="H62" s="23" t="s">
        <v>26</v>
      </c>
    </row>
    <row r="63" spans="1:8" s="1" customFormat="1" ht="27" customHeight="1">
      <c r="A63" s="14">
        <v>59</v>
      </c>
      <c r="B63" s="48" t="s">
        <v>77</v>
      </c>
      <c r="C63" s="16">
        <f t="shared" si="1"/>
        <v>96.86</v>
      </c>
      <c r="D63" s="28"/>
      <c r="E63" s="28"/>
      <c r="F63" s="38">
        <v>96.86</v>
      </c>
      <c r="G63" s="38"/>
      <c r="H63" s="18" t="s">
        <v>78</v>
      </c>
    </row>
    <row r="64" spans="1:8" s="1" customFormat="1" ht="27" customHeight="1">
      <c r="A64" s="14">
        <v>60</v>
      </c>
      <c r="B64" s="50" t="s">
        <v>79</v>
      </c>
      <c r="C64" s="16">
        <f t="shared" si="1"/>
        <v>300</v>
      </c>
      <c r="D64" s="51"/>
      <c r="E64" s="51"/>
      <c r="F64" s="51"/>
      <c r="G64" s="51">
        <v>300</v>
      </c>
      <c r="H64" s="18" t="s">
        <v>80</v>
      </c>
    </row>
    <row r="65" spans="1:8" ht="27" customHeight="1">
      <c r="A65" s="14">
        <v>61</v>
      </c>
      <c r="B65" s="22" t="s">
        <v>81</v>
      </c>
      <c r="C65" s="16">
        <f t="shared" si="1"/>
        <v>267.47</v>
      </c>
      <c r="D65" s="27">
        <v>119</v>
      </c>
      <c r="E65" s="27"/>
      <c r="F65" s="27"/>
      <c r="G65" s="27">
        <v>148.47</v>
      </c>
      <c r="H65" s="18" t="s">
        <v>82</v>
      </c>
    </row>
    <row r="66" spans="1:8" ht="27" customHeight="1">
      <c r="A66" s="14">
        <v>62</v>
      </c>
      <c r="B66" s="22" t="s">
        <v>83</v>
      </c>
      <c r="C66" s="16">
        <f t="shared" si="1"/>
        <v>250</v>
      </c>
      <c r="D66" s="52"/>
      <c r="E66" s="27">
        <v>127</v>
      </c>
      <c r="F66" s="27"/>
      <c r="G66" s="27">
        <v>123</v>
      </c>
      <c r="H66" s="18" t="s">
        <v>84</v>
      </c>
    </row>
    <row r="67" spans="1:8" ht="27" customHeight="1">
      <c r="A67" s="14">
        <v>63</v>
      </c>
      <c r="B67" s="22" t="s">
        <v>85</v>
      </c>
      <c r="C67" s="16">
        <f t="shared" si="1"/>
        <v>15</v>
      </c>
      <c r="D67" s="16"/>
      <c r="E67" s="53"/>
      <c r="F67" s="53"/>
      <c r="G67" s="54">
        <v>15</v>
      </c>
      <c r="H67" s="18" t="s">
        <v>86</v>
      </c>
    </row>
    <row r="68" spans="1:8" ht="43.5" customHeight="1">
      <c r="A68" s="14">
        <v>64</v>
      </c>
      <c r="B68" s="55" t="s">
        <v>87</v>
      </c>
      <c r="C68" s="16">
        <f t="shared" si="1"/>
        <v>2027.84</v>
      </c>
      <c r="D68" s="16">
        <v>232.4</v>
      </c>
      <c r="E68" s="44">
        <v>109</v>
      </c>
      <c r="F68" s="44">
        <v>3.14</v>
      </c>
      <c r="G68" s="44">
        <v>1683.3</v>
      </c>
      <c r="H68" s="42" t="s">
        <v>88</v>
      </c>
    </row>
    <row r="69" spans="1:8" ht="27" customHeight="1">
      <c r="A69" s="14">
        <v>65</v>
      </c>
      <c r="B69" s="28" t="s">
        <v>89</v>
      </c>
      <c r="C69" s="16">
        <f t="shared" si="1"/>
        <v>150</v>
      </c>
      <c r="D69" s="16"/>
      <c r="E69" s="44"/>
      <c r="F69" s="44"/>
      <c r="G69" s="44">
        <v>150</v>
      </c>
      <c r="H69" s="56" t="s">
        <v>90</v>
      </c>
    </row>
    <row r="70" spans="1:8" ht="27" customHeight="1">
      <c r="A70" s="14">
        <v>66</v>
      </c>
      <c r="B70" s="28" t="s">
        <v>91</v>
      </c>
      <c r="C70" s="16">
        <f t="shared" si="1"/>
        <v>50</v>
      </c>
      <c r="D70" s="16"/>
      <c r="E70" s="44">
        <v>50</v>
      </c>
      <c r="F70" s="44"/>
      <c r="G70" s="44"/>
      <c r="H70" s="18" t="s">
        <v>38</v>
      </c>
    </row>
    <row r="71" spans="1:8" ht="27" customHeight="1">
      <c r="A71" s="14">
        <v>67</v>
      </c>
      <c r="B71" s="43" t="s">
        <v>92</v>
      </c>
      <c r="C71" s="16">
        <f t="shared" si="1"/>
        <v>150</v>
      </c>
      <c r="D71" s="16">
        <v>50</v>
      </c>
      <c r="E71" s="57"/>
      <c r="F71" s="16"/>
      <c r="G71" s="16">
        <v>100</v>
      </c>
      <c r="H71" s="42" t="s">
        <v>93</v>
      </c>
    </row>
    <row r="72" spans="1:7" ht="33.75" customHeight="1">
      <c r="A72" s="58"/>
      <c r="B72" s="59"/>
      <c r="C72" s="60" t="s">
        <v>94</v>
      </c>
      <c r="D72" s="61"/>
      <c r="E72" s="61"/>
      <c r="F72" s="62"/>
      <c r="G72" s="62"/>
    </row>
  </sheetData>
  <sheetProtection/>
  <mergeCells count="6">
    <mergeCell ref="A1:H1"/>
    <mergeCell ref="C2:G2"/>
    <mergeCell ref="A4:B4"/>
    <mergeCell ref="A2:A3"/>
    <mergeCell ref="B2:B3"/>
    <mergeCell ref="H2:H3"/>
  </mergeCells>
  <conditionalFormatting sqref="B33">
    <cfRule type="expression" priority="1" dxfId="0" stopIfTrue="1">
      <formula>AND(COUNTIF($B$33,B33)&gt;1,NOT(ISBLANK(B33)))</formula>
    </cfRule>
  </conditionalFormatting>
  <conditionalFormatting sqref="B35">
    <cfRule type="expression" priority="2" dxfId="0" stopIfTrue="1">
      <formula>AND(COUNTIF($B$35,B35)&gt;1,NOT(ISBLANK(B35)))</formula>
    </cfRule>
  </conditionalFormatting>
  <conditionalFormatting sqref="B47">
    <cfRule type="expression" priority="6" dxfId="0" stopIfTrue="1">
      <formula>AND(COUNTIF($B$47,B47)&gt;1,NOT(ISBLANK(B47)))</formula>
    </cfRule>
  </conditionalFormatting>
  <conditionalFormatting sqref="B64">
    <cfRule type="expression" priority="11" dxfId="0" stopIfTrue="1">
      <formula>AND(COUNTIF($B$64,B64)&gt;1,NOT(ISBLANK(B64)))</formula>
    </cfRule>
  </conditionalFormatting>
  <conditionalFormatting sqref="B68">
    <cfRule type="expression" priority="13" dxfId="0" stopIfTrue="1">
      <formula>AND(COUNTIF($B$68,B68)&gt;1,NOT(ISBLANK(B68)))</formula>
    </cfRule>
  </conditionalFormatting>
  <conditionalFormatting sqref="B8:B11">
    <cfRule type="expression" priority="5" dxfId="0" stopIfTrue="1">
      <formula>AND(COUNTIF($B$8:$B$11,B8)&gt;1,NOT(ISBLANK(B8)))</formula>
    </cfRule>
  </conditionalFormatting>
  <printOptions/>
  <pageMargins left="0.52" right="0.42" top="0.9842519685039371" bottom="0.71" header="0.5118110236220472" footer="0.5118110236220472"/>
  <pageSetup horizontalDpi="600" verticalDpi="600" orientation="landscape" paperSize="9" scale="69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ytr</dc:creator>
  <cp:keywords/>
  <dc:description/>
  <cp:lastModifiedBy>Administrator</cp:lastModifiedBy>
  <cp:lastPrinted>2020-04-06T10:08:02Z</cp:lastPrinted>
  <dcterms:created xsi:type="dcterms:W3CDTF">2019-05-17T09:50:35Z</dcterms:created>
  <dcterms:modified xsi:type="dcterms:W3CDTF">2022-06-01T07:44:26Z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27D865B15338480B8C3989DD598699A5</vt:lpwstr>
  </property>
</Properties>
</file>