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<sst xmlns="http://schemas.openxmlformats.org/spreadsheetml/2006/main" count="72" uniqueCount="66">
  <si>
    <t>附件</t>
  </si>
  <si>
    <t>项城市2025年财政衔接推进乡村振兴补助资金分配计划调整情况一览表</t>
  </si>
  <si>
    <t>序号</t>
  </si>
  <si>
    <t>项目名称</t>
  </si>
  <si>
    <t>投入资金规模</t>
  </si>
  <si>
    <t>资金文号</t>
  </si>
  <si>
    <t>备注</t>
  </si>
  <si>
    <t>合计</t>
  </si>
  <si>
    <t>中央资金</t>
  </si>
  <si>
    <t>省级资金</t>
  </si>
  <si>
    <t>市级资金</t>
  </si>
  <si>
    <t>县级资金</t>
  </si>
  <si>
    <t>2025年项城市王明口镇粮食仓储项目</t>
  </si>
  <si>
    <t>豫财农综〔2024〕22号中央515万元、省级50万元，豫财农综〔2025〕3 号中央85万元，县级预算</t>
  </si>
  <si>
    <t>2025年项城市新桥镇粮食仓储项目</t>
  </si>
  <si>
    <t>豫财农综〔2024〕22号中央213万元、豫财农综〔2025〕3 号中央17万元，县级预算</t>
  </si>
  <si>
    <t>2025年项城市高寺镇粮食仓储项目</t>
  </si>
  <si>
    <t>豫财农综〔2024〕22号中央300万元、县级预算</t>
  </si>
  <si>
    <t>2025年项城市孙店镇粮食仓储项目</t>
  </si>
  <si>
    <t>豫财农综〔2024〕22号中央380万元、县级预算</t>
  </si>
  <si>
    <t>2025年项城市李寨镇粮食仓储项目</t>
  </si>
  <si>
    <t>豫财农综〔2024〕22号中央320万元、省级170万元， 豫财农综〔2025〕3 号中央60万元，县级预算</t>
  </si>
  <si>
    <t>2025年项城市丁集镇粮食仓储项目</t>
  </si>
  <si>
    <t>豫财农综〔2024〕22号中央350万元、省级80万元，县级预算</t>
  </si>
  <si>
    <t>2025年项城市官会镇粮食仓储项目</t>
  </si>
  <si>
    <t>豫财农综〔2024〕22号中央380万元、省级131万元、豫财农综〔2025〕3 号省级164万元，年初预算</t>
  </si>
  <si>
    <t>2025年项城市贾岭镇粮食仓储项目</t>
  </si>
  <si>
    <t>豫财农综〔2024〕22号中央180万元、省级300万元，周财预农〔2025〕35号市级100万元，县级预算</t>
  </si>
  <si>
    <t>2025年项城市永丰镇粮食仓储项目</t>
  </si>
  <si>
    <t>豫财农综〔2024〕22号中央120万元、省级160万元，县级预算</t>
  </si>
  <si>
    <t>2025年项城市王明口镇粮食仓储项目二</t>
  </si>
  <si>
    <t>豫财农综〔2024〕22号中央212万元、豫财农综〔2025〕3 号中央108万元，豫财农综〔2025〕3 号省级180万元，县级预算</t>
  </si>
  <si>
    <t>2025年项城市范集镇粮食仓储项目</t>
  </si>
  <si>
    <t>豫财农综〔2024〕22号中央180万元、省级60万元，县级预算</t>
  </si>
  <si>
    <t>2025年项城市付集镇粮食仓储项目</t>
  </si>
  <si>
    <t>豫财农综〔2024〕22号中央120万元，豫财农综〔2025〕3 号中央100万元、省级100万元，县级预算</t>
  </si>
  <si>
    <t>2025年五星支部及软弱瘫痪村产业项目</t>
  </si>
  <si>
    <t>豫财农综〔2024〕22号中央120万元、省级35万元，豫财农综〔2025〕3 号中央59万元，县级预算</t>
  </si>
  <si>
    <t>2025年项城市李洼等村第一书记产业项目</t>
  </si>
  <si>
    <t/>
  </si>
  <si>
    <t>豫财农综〔2024〕22号省级55万元，周财预农〔2025〕35号市级20万元</t>
  </si>
  <si>
    <t>2025年项城市金融扶贫贴息项目</t>
  </si>
  <si>
    <t>豫财农综〔2024〕22号中央</t>
  </si>
  <si>
    <t>2025年致富带头人培训项目</t>
  </si>
  <si>
    <t>县级预算</t>
  </si>
  <si>
    <t>2025年项城市雨露计划项目</t>
  </si>
  <si>
    <t>2025年项城市公益性岗位项目</t>
  </si>
  <si>
    <t>豫财农综〔2024〕22号中央1000万元，省级300万元、县级预算</t>
  </si>
  <si>
    <t>2025年脱贫人口及监测对象劳动力技能培训</t>
  </si>
  <si>
    <t>2025年跨省务工交通补贴</t>
  </si>
  <si>
    <t>豫财农综〔2024〕22号中央、县级预算</t>
  </si>
  <si>
    <t>2025年项城市少数民族村道路硬化项目</t>
  </si>
  <si>
    <t>豫财农综〔2024〕25号，豫财农综〔2025〕3 号省级3万元</t>
  </si>
  <si>
    <t>2025年项城市姜庄等27个村第一书记道路硬化项目</t>
  </si>
  <si>
    <t>周财预农【2025】35号市级</t>
  </si>
  <si>
    <t>2025年项城市王明口等东路镇基础设施项目</t>
  </si>
  <si>
    <t>豫财农综〔2025〕3 号中央96万元，豫财农综〔2025〕16号省级100万元，周财预农〔2025〕35号市级184万元，县级预算</t>
  </si>
  <si>
    <t>2025年项城市丁集等中路镇基础设施项目</t>
  </si>
  <si>
    <t>豫财农综〔2025〕16号省级100万元，周财预农〔2025〕35号市级180万元，县级预算</t>
  </si>
  <si>
    <t>2025年项城市孙店等西路镇基础设施项目</t>
  </si>
  <si>
    <t>豫财农综〔2025〕16号省级100万元，周财预农〔2025〕35号市级280万元，县级预算</t>
  </si>
  <si>
    <t>2025年项城市基础设施及产业路项目</t>
  </si>
  <si>
    <t>豫财农综〔2024〕22号中央280万元、豫财农综〔2025〕16号省级212万元，周财预农〔2025〕35号市级294万元，县级预算</t>
  </si>
  <si>
    <t>2025年项城市巩固脱贫攻坚成果项目管理费</t>
  </si>
  <si>
    <t>豫财农综〔2024〕22号中央55万元，县级预算</t>
  </si>
  <si>
    <t>豫财农综〔2024〕22号中央5485万元、省级1341万元；豫财农综〔2024〕25号、少数民族中央50万元、省17万元；豫财农综〔2025〕3 号中央525万元、省级447万元，豫财农综〔2025〕16号省612万元，周财预农〔2025〕35号市级1638万元，县级预算4819万元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</si>
</sst>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134"/>
    </font>
    <font>
      <b/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7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 applyProtection="1">
      <alignment horizontal="center" vertical="center" wrapText="1"/>
    </xf>
    <xf numFmtId="0" fontId="9" fillId="2" borderId="6" xfId="0" applyNumberFormat="1" applyFont="1" applyFill="1" applyBorder="1" applyAlignment="1" applyProtection="1">
      <alignment horizontal="center" vertical="center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>
      <alignment vertical="center"/>
    </xf>
    <xf numFmtId="0" fontId="9" fillId="0" borderId="6" xfId="0" applyFont="1" applyFill="1" applyBorder="1" applyAlignment="1">
      <alignment horizontal="center" vertical="center" wrapText="1"/>
    </xf>
    <xf numFmtId="176" fontId="11" fillId="0" borderId="6" xfId="0" applyNumberFormat="1" applyFont="1" applyFill="1" applyBorder="1" applyAlignment="1">
      <alignment horizontal="center" vertical="center" wrapText="1"/>
    </xf>
    <xf numFmtId="0" fontId="12" fillId="3" borderId="8" xfId="0" applyNumberFormat="1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zoomScale="80" zoomScaleNormal="80" topLeftCell="B1" workbookViewId="0">
      <selection activeCell="B20" sqref="B20"/>
    </sheetView>
  </sheetViews>
  <sheetFormatPr defaultColWidth="9" defaultRowHeight="13.5"/>
  <cols>
    <col min="1" max="1" width="6.09166666666667" style="1" customWidth="1"/>
    <col min="2" max="2" width="28.4333333333333" style="2" customWidth="1"/>
    <col min="3" max="6" width="9.20833333333333" style="1" customWidth="1"/>
    <col min="7" max="7" width="9.20833333333333" style="2" customWidth="1"/>
    <col min="8" max="8" width="39.9916666666667" style="1" customWidth="1"/>
    <col min="9" max="9" width="12.1833333333333" style="1" customWidth="1"/>
    <col min="10" max="16384" width="9" style="1"/>
  </cols>
  <sheetData>
    <row r="1" ht="20" customHeight="1" spans="1:9">
      <c r="A1" s="3" t="s">
        <v>0</v>
      </c>
      <c r="B1" s="3"/>
      <c r="C1" s="4"/>
      <c r="D1" s="4"/>
      <c r="E1" s="4"/>
      <c r="F1" s="4"/>
      <c r="G1" s="4"/>
    </row>
    <row r="2" ht="22.5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0" customHeight="1" spans="1:9">
      <c r="A3" s="6" t="s">
        <v>2</v>
      </c>
      <c r="B3" s="6" t="s">
        <v>3</v>
      </c>
      <c r="C3" s="7" t="s">
        <v>4</v>
      </c>
      <c r="D3" s="8"/>
      <c r="E3" s="8"/>
      <c r="F3" s="8"/>
      <c r="G3" s="8"/>
      <c r="H3" s="9" t="s">
        <v>5</v>
      </c>
      <c r="I3" s="10" t="s">
        <v>6</v>
      </c>
    </row>
    <row r="4" ht="28" customHeight="1" spans="1:9">
      <c r="A4" s="11"/>
      <c r="B4" s="11"/>
      <c r="C4" s="12" t="s">
        <v>7</v>
      </c>
      <c r="D4" s="12" t="s">
        <v>8</v>
      </c>
      <c r="E4" s="12" t="s">
        <v>9</v>
      </c>
      <c r="F4" s="12" t="s">
        <v>10</v>
      </c>
      <c r="G4" s="7" t="s">
        <v>11</v>
      </c>
      <c r="H4" s="13"/>
      <c r="I4" s="14"/>
    </row>
    <row r="5" ht="27" customHeight="1" spans="1:9">
      <c r="A5" s="15">
        <v>1</v>
      </c>
      <c r="B5" s="16" t="s">
        <v>12</v>
      </c>
      <c r="C5" s="17">
        <v>830</v>
      </c>
      <c r="D5" s="18">
        <v>600</v>
      </c>
      <c r="E5" s="18">
        <v>50</v>
      </c>
      <c r="F5" s="18"/>
      <c r="G5" s="19">
        <v>180</v>
      </c>
      <c r="H5" s="20" t="s">
        <v>13</v>
      </c>
      <c r="I5" s="21"/>
    </row>
    <row r="6" ht="27" customHeight="1" spans="1:9">
      <c r="A6" s="15">
        <v>2</v>
      </c>
      <c r="B6" s="16" t="s">
        <v>14</v>
      </c>
      <c r="C6" s="17">
        <v>280</v>
      </c>
      <c r="D6" s="18">
        <v>230</v>
      </c>
      <c r="E6" s="18"/>
      <c r="F6" s="18"/>
      <c r="G6" s="19">
        <f t="shared" ref="G6:G8" si="0">C6-D6</f>
        <v>50</v>
      </c>
      <c r="H6" s="20" t="s">
        <v>15</v>
      </c>
      <c r="I6" s="21"/>
    </row>
    <row r="7" ht="27" customHeight="1" spans="1:9">
      <c r="A7" s="15">
        <v>3</v>
      </c>
      <c r="B7" s="16" t="s">
        <v>16</v>
      </c>
      <c r="C7" s="17">
        <v>390</v>
      </c>
      <c r="D7" s="18">
        <v>300</v>
      </c>
      <c r="E7" s="18"/>
      <c r="F7" s="18"/>
      <c r="G7" s="19">
        <f t="shared" si="0"/>
        <v>90</v>
      </c>
      <c r="H7" s="20" t="s">
        <v>17</v>
      </c>
      <c r="I7" s="21"/>
    </row>
    <row r="8" ht="27" customHeight="1" spans="1:9">
      <c r="A8" s="15">
        <v>4</v>
      </c>
      <c r="B8" s="16" t="s">
        <v>18</v>
      </c>
      <c r="C8" s="17">
        <v>490</v>
      </c>
      <c r="D8" s="18">
        <v>380</v>
      </c>
      <c r="E8" s="18"/>
      <c r="F8" s="18"/>
      <c r="G8" s="19">
        <f t="shared" si="0"/>
        <v>110</v>
      </c>
      <c r="H8" s="20" t="s">
        <v>19</v>
      </c>
      <c r="I8" s="21"/>
    </row>
    <row r="9" ht="27" customHeight="1" spans="1:9">
      <c r="A9" s="15">
        <v>5</v>
      </c>
      <c r="B9" s="16" t="s">
        <v>20</v>
      </c>
      <c r="C9" s="17">
        <v>685</v>
      </c>
      <c r="D9" s="22">
        <v>380</v>
      </c>
      <c r="E9" s="22">
        <v>170</v>
      </c>
      <c r="F9" s="22"/>
      <c r="G9" s="19">
        <v>135</v>
      </c>
      <c r="H9" s="20" t="s">
        <v>21</v>
      </c>
      <c r="I9" s="21"/>
    </row>
    <row r="10" ht="27" customHeight="1" spans="1:9">
      <c r="A10" s="15">
        <v>6</v>
      </c>
      <c r="B10" s="16" t="s">
        <v>22</v>
      </c>
      <c r="C10" s="17">
        <v>530</v>
      </c>
      <c r="D10" s="22">
        <v>350</v>
      </c>
      <c r="E10" s="22">
        <v>80</v>
      </c>
      <c r="F10" s="22"/>
      <c r="G10" s="19">
        <v>100</v>
      </c>
      <c r="H10" s="20" t="s">
        <v>23</v>
      </c>
      <c r="I10" s="21"/>
    </row>
    <row r="11" ht="27" customHeight="1" spans="1:9">
      <c r="A11" s="15">
        <v>7</v>
      </c>
      <c r="B11" s="16" t="s">
        <v>24</v>
      </c>
      <c r="C11" s="17">
        <v>790</v>
      </c>
      <c r="D11" s="18">
        <v>380</v>
      </c>
      <c r="E11" s="18">
        <v>295</v>
      </c>
      <c r="F11" s="18"/>
      <c r="G11" s="19">
        <v>115</v>
      </c>
      <c r="H11" s="20" t="s">
        <v>25</v>
      </c>
      <c r="I11" s="21"/>
    </row>
    <row r="12" ht="27" customHeight="1" spans="1:9">
      <c r="A12" s="15">
        <v>8</v>
      </c>
      <c r="B12" s="23" t="s">
        <v>26</v>
      </c>
      <c r="C12" s="17">
        <v>645</v>
      </c>
      <c r="D12" s="18">
        <v>180</v>
      </c>
      <c r="E12" s="18">
        <v>300</v>
      </c>
      <c r="F12" s="18">
        <v>100</v>
      </c>
      <c r="G12" s="19">
        <f>C12-E12-D12-F12</f>
        <v>65</v>
      </c>
      <c r="H12" s="20" t="s">
        <v>27</v>
      </c>
      <c r="I12" s="21"/>
    </row>
    <row r="13" ht="27" customHeight="1" spans="1:9">
      <c r="A13" s="15">
        <v>9</v>
      </c>
      <c r="B13" s="23" t="s">
        <v>28</v>
      </c>
      <c r="C13" s="17">
        <v>355</v>
      </c>
      <c r="D13" s="18">
        <v>120</v>
      </c>
      <c r="E13" s="18">
        <v>160</v>
      </c>
      <c r="F13" s="18"/>
      <c r="G13" s="19">
        <v>75</v>
      </c>
      <c r="H13" s="20" t="s">
        <v>29</v>
      </c>
      <c r="I13" s="21"/>
    </row>
    <row r="14" ht="27" customHeight="1" spans="1:9">
      <c r="A14" s="15">
        <v>10</v>
      </c>
      <c r="B14" s="23" t="s">
        <v>30</v>
      </c>
      <c r="C14" s="17">
        <v>710</v>
      </c>
      <c r="D14" s="18">
        <v>320</v>
      </c>
      <c r="E14" s="18">
        <v>280</v>
      </c>
      <c r="F14" s="18"/>
      <c r="G14" s="19">
        <v>110</v>
      </c>
      <c r="H14" s="20" t="s">
        <v>31</v>
      </c>
      <c r="I14" s="21"/>
    </row>
    <row r="15" ht="27" customHeight="1" spans="1:9">
      <c r="A15" s="15">
        <v>11</v>
      </c>
      <c r="B15" s="23" t="s">
        <v>32</v>
      </c>
      <c r="C15" s="17">
        <v>320</v>
      </c>
      <c r="D15" s="18">
        <v>180</v>
      </c>
      <c r="E15" s="18">
        <v>60</v>
      </c>
      <c r="F15" s="18"/>
      <c r="G15" s="19">
        <v>80</v>
      </c>
      <c r="H15" s="20" t="s">
        <v>33</v>
      </c>
      <c r="I15" s="21"/>
    </row>
    <row r="16" ht="27" customHeight="1" spans="1:9">
      <c r="A16" s="15">
        <v>12</v>
      </c>
      <c r="B16" s="23" t="s">
        <v>34</v>
      </c>
      <c r="C16" s="17">
        <v>400</v>
      </c>
      <c r="D16" s="18">
        <v>220</v>
      </c>
      <c r="E16" s="18">
        <v>100</v>
      </c>
      <c r="F16" s="18"/>
      <c r="G16" s="19">
        <f>C16-E16-D16-F16</f>
        <v>80</v>
      </c>
      <c r="H16" s="20" t="s">
        <v>35</v>
      </c>
      <c r="I16" s="21"/>
    </row>
    <row r="17" ht="27" customHeight="1" spans="1:9">
      <c r="A17" s="15">
        <v>13</v>
      </c>
      <c r="B17" s="16" t="s">
        <v>36</v>
      </c>
      <c r="C17" s="17">
        <v>364</v>
      </c>
      <c r="D17" s="24">
        <v>179</v>
      </c>
      <c r="E17" s="25">
        <v>35</v>
      </c>
      <c r="F17" s="24"/>
      <c r="G17" s="24">
        <v>150</v>
      </c>
      <c r="H17" s="20" t="s">
        <v>37</v>
      </c>
      <c r="I17" s="21"/>
    </row>
    <row r="18" ht="27" customHeight="1" spans="1:9">
      <c r="A18" s="15">
        <v>14</v>
      </c>
      <c r="B18" s="16" t="s">
        <v>38</v>
      </c>
      <c r="C18" s="17">
        <v>75</v>
      </c>
      <c r="D18" s="25" t="s">
        <v>39</v>
      </c>
      <c r="E18" s="25">
        <v>55</v>
      </c>
      <c r="F18" s="25">
        <v>20</v>
      </c>
      <c r="G18" s="25" t="s">
        <v>39</v>
      </c>
      <c r="H18" s="20" t="s">
        <v>40</v>
      </c>
      <c r="I18" s="21"/>
    </row>
    <row r="19" ht="27" customHeight="1" spans="1:9">
      <c r="A19" s="15">
        <v>15</v>
      </c>
      <c r="B19" s="16" t="s">
        <v>41</v>
      </c>
      <c r="C19" s="17">
        <v>240</v>
      </c>
      <c r="D19" s="24">
        <v>240</v>
      </c>
      <c r="E19" s="25" t="s">
        <v>39</v>
      </c>
      <c r="F19" s="25" t="s">
        <v>39</v>
      </c>
      <c r="G19" s="24"/>
      <c r="H19" s="21" t="s">
        <v>42</v>
      </c>
      <c r="I19" s="21"/>
    </row>
    <row r="20" ht="27" customHeight="1" spans="1:9">
      <c r="A20" s="15">
        <v>16</v>
      </c>
      <c r="B20" s="26" t="s">
        <v>43</v>
      </c>
      <c r="C20" s="26">
        <v>60</v>
      </c>
      <c r="D20" s="26"/>
      <c r="E20" s="26"/>
      <c r="F20" s="26"/>
      <c r="G20" s="27">
        <f>C20-D20</f>
        <v>60</v>
      </c>
      <c r="H20" s="21" t="s">
        <v>44</v>
      </c>
      <c r="I20" s="21"/>
    </row>
    <row r="21" ht="27" customHeight="1" spans="1:9">
      <c r="A21" s="15">
        <v>17</v>
      </c>
      <c r="B21" s="15" t="s">
        <v>45</v>
      </c>
      <c r="C21" s="15">
        <v>290</v>
      </c>
      <c r="D21" s="26">
        <v>290</v>
      </c>
      <c r="E21" s="26"/>
      <c r="F21" s="26"/>
      <c r="G21" s="27"/>
      <c r="H21" s="21" t="s">
        <v>42</v>
      </c>
      <c r="I21" s="21"/>
    </row>
    <row r="22" ht="27" customHeight="1" spans="1:9">
      <c r="A22" s="15">
        <v>18</v>
      </c>
      <c r="B22" s="15" t="s">
        <v>46</v>
      </c>
      <c r="C22" s="15">
        <v>3000</v>
      </c>
      <c r="D22" s="26">
        <v>1000</v>
      </c>
      <c r="E22" s="26">
        <v>300</v>
      </c>
      <c r="F22" s="26"/>
      <c r="G22" s="27">
        <v>1700</v>
      </c>
      <c r="H22" s="20" t="s">
        <v>47</v>
      </c>
      <c r="I22" s="21"/>
    </row>
    <row r="23" ht="27" customHeight="1" spans="1:9">
      <c r="A23" s="15">
        <v>19</v>
      </c>
      <c r="B23" s="15" t="s">
        <v>48</v>
      </c>
      <c r="C23" s="15">
        <v>210</v>
      </c>
      <c r="D23" s="26"/>
      <c r="E23" s="26"/>
      <c r="F23" s="26"/>
      <c r="G23" s="27">
        <v>210</v>
      </c>
      <c r="H23" s="21" t="s">
        <v>44</v>
      </c>
      <c r="I23" s="21"/>
    </row>
    <row r="24" ht="27" customHeight="1" spans="1:9">
      <c r="A24" s="15">
        <v>20</v>
      </c>
      <c r="B24" s="15" t="s">
        <v>49</v>
      </c>
      <c r="C24" s="15">
        <v>280</v>
      </c>
      <c r="D24" s="26">
        <v>230</v>
      </c>
      <c r="E24" s="26"/>
      <c r="F24" s="26"/>
      <c r="G24" s="27">
        <v>50</v>
      </c>
      <c r="H24" s="20" t="s">
        <v>50</v>
      </c>
      <c r="I24" s="21"/>
    </row>
    <row r="25" ht="27" customHeight="1" spans="1:9">
      <c r="A25" s="28">
        <v>21</v>
      </c>
      <c r="B25" s="16" t="s">
        <v>51</v>
      </c>
      <c r="C25" s="17">
        <v>70</v>
      </c>
      <c r="D25" s="18">
        <v>50</v>
      </c>
      <c r="E25" s="18">
        <v>20</v>
      </c>
      <c r="F25" s="18"/>
      <c r="G25" s="18"/>
      <c r="H25" s="21" t="s">
        <v>52</v>
      </c>
      <c r="I25" s="21"/>
    </row>
    <row r="26" ht="27" customHeight="1" spans="1:9">
      <c r="A26" s="28">
        <v>22</v>
      </c>
      <c r="B26" s="16" t="s">
        <v>53</v>
      </c>
      <c r="C26" s="17">
        <v>580</v>
      </c>
      <c r="D26" s="18"/>
      <c r="E26" s="18"/>
      <c r="F26" s="18">
        <v>580</v>
      </c>
      <c r="G26" s="18"/>
      <c r="H26" s="21" t="s">
        <v>54</v>
      </c>
      <c r="I26" s="21"/>
    </row>
    <row r="27" ht="27" customHeight="1" spans="1:9">
      <c r="A27" s="28">
        <v>23</v>
      </c>
      <c r="B27" s="16" t="s">
        <v>55</v>
      </c>
      <c r="C27" s="17">
        <v>620</v>
      </c>
      <c r="D27" s="18">
        <v>96</v>
      </c>
      <c r="E27" s="18">
        <v>100</v>
      </c>
      <c r="F27" s="18">
        <v>184</v>
      </c>
      <c r="G27" s="18">
        <v>240</v>
      </c>
      <c r="H27" s="20" t="s">
        <v>56</v>
      </c>
      <c r="I27" s="21"/>
    </row>
    <row r="28" ht="27" customHeight="1" spans="1:9">
      <c r="A28" s="28">
        <v>24</v>
      </c>
      <c r="B28" s="16" t="s">
        <v>57</v>
      </c>
      <c r="C28" s="17">
        <v>680</v>
      </c>
      <c r="D28" s="18"/>
      <c r="E28" s="18">
        <v>100</v>
      </c>
      <c r="F28" s="18">
        <v>180</v>
      </c>
      <c r="G28" s="18">
        <v>400</v>
      </c>
      <c r="H28" s="20" t="s">
        <v>58</v>
      </c>
      <c r="I28" s="21"/>
    </row>
    <row r="29" ht="27" customHeight="1" spans="1:9">
      <c r="A29" s="28">
        <v>25</v>
      </c>
      <c r="B29" s="16" t="s">
        <v>59</v>
      </c>
      <c r="C29" s="17">
        <v>680</v>
      </c>
      <c r="D29" s="18"/>
      <c r="E29" s="18">
        <v>100</v>
      </c>
      <c r="F29" s="18">
        <v>280</v>
      </c>
      <c r="G29" s="18">
        <v>300</v>
      </c>
      <c r="H29" s="20" t="s">
        <v>60</v>
      </c>
      <c r="I29" s="21"/>
    </row>
    <row r="30" ht="27" customHeight="1" spans="1:9">
      <c r="A30" s="28">
        <v>26</v>
      </c>
      <c r="B30" s="16" t="s">
        <v>61</v>
      </c>
      <c r="C30" s="17">
        <v>1130</v>
      </c>
      <c r="D30" s="18">
        <v>280</v>
      </c>
      <c r="E30" s="18">
        <v>212</v>
      </c>
      <c r="F30" s="18">
        <v>294</v>
      </c>
      <c r="G30" s="18">
        <v>344</v>
      </c>
      <c r="H30" s="20" t="s">
        <v>62</v>
      </c>
      <c r="I30" s="21"/>
    </row>
    <row r="31" ht="27" customHeight="1" spans="1:9">
      <c r="A31" s="15">
        <v>27</v>
      </c>
      <c r="B31" s="26" t="s">
        <v>63</v>
      </c>
      <c r="C31" s="26">
        <v>230</v>
      </c>
      <c r="D31" s="26">
        <v>55</v>
      </c>
      <c r="E31" s="26"/>
      <c r="F31" s="26"/>
      <c r="G31" s="27">
        <v>175</v>
      </c>
      <c r="H31" s="21" t="s">
        <v>64</v>
      </c>
      <c r="I31" s="21"/>
    </row>
    <row r="32" ht="27" customHeight="1" spans="1:9">
      <c r="A32" s="15" t="s">
        <v>7</v>
      </c>
      <c r="B32" s="15"/>
      <c r="C32" s="15">
        <f>SUM(C5:C31)</f>
        <v>14934</v>
      </c>
      <c r="D32" s="15">
        <f>SUM(D5:D31)</f>
        <v>6060</v>
      </c>
      <c r="E32" s="15">
        <f>SUM(E5:E31)</f>
        <v>2417</v>
      </c>
      <c r="F32" s="15">
        <f>SUM(F5:F31)</f>
        <v>1638</v>
      </c>
      <c r="G32" s="15">
        <f>SUM(G5:G31)</f>
        <v>4819</v>
      </c>
      <c r="H32" s="15"/>
      <c r="I32" s="29"/>
    </row>
    <row r="33" ht="35" customHeight="1" spans="1:10">
      <c r="A33" s="30" t="s">
        <v>65</v>
      </c>
      <c r="B33" s="30"/>
      <c r="C33" s="30"/>
      <c r="D33" s="30"/>
      <c r="E33" s="30"/>
      <c r="F33" s="30"/>
      <c r="G33" s="30"/>
      <c r="H33" s="30"/>
      <c r="I33" s="30"/>
    </row>
    <row r="34" s="1" customFormat="1" ht="23" customHeight="1" spans="1:10">
      <c r="B34" s="2"/>
      <c r="C34" s="1"/>
      <c r="D34" s="1"/>
      <c r="E34" s="1"/>
      <c r="F34" s="1"/>
      <c r="G34" s="2"/>
    </row>
    <row r="35" s="1" customFormat="1" ht="23" customHeight="1" spans="1:10">
      <c r="B35" s="2"/>
      <c r="C35" s="1"/>
      <c r="D35" s="1"/>
      <c r="E35" s="1"/>
      <c r="F35" s="1"/>
      <c r="G35" s="2"/>
    </row>
    <row r="36" s="1" customFormat="1" ht="23" customHeight="1" spans="1:10">
      <c r="B36" s="2"/>
      <c r="C36" s="1"/>
      <c r="D36" s="1"/>
      <c r="E36" s="1"/>
      <c r="F36" s="1"/>
      <c r="G36" s="2"/>
    </row>
    <row r="37" s="1" customFormat="1" ht="34" customHeight="1" spans="1:10">
      <c r="B37" s="2"/>
      <c r="C37" s="1"/>
      <c r="D37" s="1"/>
      <c r="E37" s="1"/>
      <c r="F37" s="1"/>
      <c r="G37" s="2"/>
    </row>
    <row r="38" s="1" customFormat="1" ht="23" customHeight="1" spans="1:10">
      <c r="B38" s="2"/>
      <c r="C38" s="1"/>
      <c r="D38" s="1"/>
      <c r="E38" s="1"/>
      <c r="F38" s="1"/>
      <c r="G38" s="2"/>
    </row>
    <row r="39" s="1" customFormat="1" ht="23" customHeight="1" spans="1:10">
      <c r="B39" s="2"/>
      <c r="C39" s="1"/>
      <c r="D39" s="1"/>
      <c r="E39" s="1"/>
      <c r="F39" s="1"/>
      <c r="G39" s="2"/>
    </row>
    <row r="40" s="1" customFormat="1" ht="31" customHeight="1" spans="1:10">
      <c r="B40" s="2"/>
      <c r="C40" s="1"/>
      <c r="D40" s="1"/>
      <c r="E40" s="1"/>
      <c r="F40" s="1"/>
      <c r="G40" s="2"/>
    </row>
    <row r="41" ht="53" customHeight="1"/>
    <row r="42" ht="21" customHeight="1"/>
    <row r="43" ht="21" customHeight="1"/>
    <row r="44" ht="21" customHeight="1" spans="1:10">
      <c r="J44" s="31"/>
    </row>
    <row r="45" ht="27" customHeight="1" spans="1:10">
      <c r="J45" s="32"/>
    </row>
  </sheetData>
  <autoFilter xmlns:etc="http://www.wps.cn/officeDocument/2017/etCustomData" ref="A4:I33" etc:filterBottomFollowUsedRange="0">
    <extLst/>
  </autoFilter>
  <mergeCells count="7">
    <mergeCell ref="A2:I2"/>
    <mergeCell ref="C3:G3"/>
    <mergeCell ref="A33:I33"/>
    <mergeCell ref="A3:A4"/>
    <mergeCell ref="B3:B4"/>
    <mergeCell ref="H3:H4"/>
    <mergeCell ref="I3:I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珂</cp:lastModifiedBy>
  <dcterms:created xsi:type="dcterms:W3CDTF">2022-06-22T01:49:00Z</dcterms:created>
  <dcterms:modified xsi:type="dcterms:W3CDTF">2025-12-05T01:36:00Z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96812807A7E14552A2C358CF5D2B02D0_13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